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225" windowHeight="4695" activeTab="0"/>
  </bookViews>
  <sheets>
    <sheet name="2019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O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101р-саморезы</t>
        </r>
      </text>
    </comment>
  </commentList>
</comments>
</file>

<file path=xl/sharedStrings.xml><?xml version="1.0" encoding="utf-8"?>
<sst xmlns="http://schemas.openxmlformats.org/spreadsheetml/2006/main" count="52" uniqueCount="50">
  <si>
    <t>Содержание</t>
  </si>
  <si>
    <t>март</t>
  </si>
  <si>
    <t>ремонт</t>
  </si>
  <si>
    <t>итого</t>
  </si>
  <si>
    <t>ИТОГО</t>
  </si>
  <si>
    <t>май</t>
  </si>
  <si>
    <t>июнь</t>
  </si>
  <si>
    <t>июль</t>
  </si>
  <si>
    <t>август</t>
  </si>
  <si>
    <t>февраль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</si>
  <si>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</si>
  <si>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</si>
  <si>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</si>
  <si>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</si>
  <si>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</si>
  <si>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</si>
  <si>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</si>
  <si>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</si>
  <si>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</si>
  <si>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</si>
  <si>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</si>
  <si>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</si>
  <si>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</si>
  <si>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</si>
  <si>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</si>
  <si>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</si>
  <si>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</si>
  <si>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</si>
  <si>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</si>
  <si>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</si>
  <si>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</si>
  <si>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</si>
  <si>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</si>
  <si>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</si>
  <si>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</si>
  <si>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</si>
  <si>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</si>
  <si>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</si>
  <si>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</si>
  <si>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</si>
  <si>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</si>
  <si>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</si>
  <si>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</si>
  <si>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</si>
  <si>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</si>
  <si>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</si>
  <si>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</si>
  <si>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__Осенняя 21__на 2019год.</t>
  </si>
  <si>
    <t>саморезы</t>
  </si>
  <si>
    <t>Работы по уборке придомовой территории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</si>
</sst>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#,##0.0000_р_."/>
    <numFmt numFmtId="176" formatCode="#,##0.0_р_.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5" fillId="32" borderId="10" xfId="0" applyNumberFormat="1" applyFont="1" applyFill="1" applyBorder="1" applyAlignment="1">
      <alignment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0" fontId="7" fillId="32" borderId="16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172" fontId="6" fillId="0" borderId="1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29"/>
  <sheetViews>
    <sheetView tabSelected="1" zoomScalePageLayoutView="0" workbookViewId="0" topLeftCell="A1">
      <selection activeCell="V6" sqref="V6"/>
    </sheetView>
  </sheetViews>
  <sheetFormatPr defaultColWidth="9.00390625" defaultRowHeight="12.75"/>
  <cols>
    <col min="10" max="10" width="9.125" style="0" customWidth="1"/>
    <col min="11" max="12" width="9.125" style="0" hidden="1" customWidth="1"/>
    <col min="19" max="19" width="9.125" style="0" hidden="1" customWidth="1"/>
  </cols>
  <sheetData>
    <row r="1" spans="1:20" ht="15.7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2.75">
      <c r="A3" s="47"/>
      <c r="B3" s="87"/>
      <c r="C3" s="87"/>
      <c r="D3" s="87"/>
      <c r="E3" s="88"/>
      <c r="F3" s="41" t="s">
        <v>10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2"/>
      <c r="S3" s="24"/>
      <c r="T3" s="1"/>
    </row>
    <row r="4" spans="1:20" ht="12.75">
      <c r="A4" s="3"/>
      <c r="B4" s="89" t="s">
        <v>11</v>
      </c>
      <c r="C4" s="90"/>
      <c r="D4" s="90"/>
      <c r="E4" s="91"/>
      <c r="F4" s="49" t="s">
        <v>0</v>
      </c>
      <c r="G4" s="50"/>
      <c r="H4" s="50"/>
      <c r="I4" s="50"/>
      <c r="J4" s="50"/>
      <c r="K4" s="50"/>
      <c r="L4" s="50"/>
      <c r="M4" s="50"/>
      <c r="N4" s="50"/>
      <c r="O4" s="50"/>
      <c r="P4" s="51" t="s">
        <v>12</v>
      </c>
      <c r="Q4" s="52"/>
      <c r="R4" s="55" t="s">
        <v>13</v>
      </c>
      <c r="S4" s="76"/>
      <c r="T4" s="58" t="s">
        <v>4</v>
      </c>
    </row>
    <row r="5" spans="1:20" ht="12.75" customHeight="1">
      <c r="A5" s="4"/>
      <c r="B5" s="43" t="s">
        <v>14</v>
      </c>
      <c r="C5" s="43" t="s">
        <v>2</v>
      </c>
      <c r="D5" s="43" t="s">
        <v>44</v>
      </c>
      <c r="E5" s="63" t="s">
        <v>3</v>
      </c>
      <c r="F5" s="61" t="s">
        <v>15</v>
      </c>
      <c r="G5" s="61" t="s">
        <v>49</v>
      </c>
      <c r="H5" s="61" t="s">
        <v>16</v>
      </c>
      <c r="I5" s="61" t="s">
        <v>17</v>
      </c>
      <c r="J5" s="61" t="s">
        <v>18</v>
      </c>
      <c r="K5" s="61" t="s">
        <v>19</v>
      </c>
      <c r="L5" s="61" t="s">
        <v>20</v>
      </c>
      <c r="M5" s="61" t="s">
        <v>21</v>
      </c>
      <c r="N5" s="65" t="s">
        <v>22</v>
      </c>
      <c r="O5" s="67"/>
      <c r="P5" s="53"/>
      <c r="Q5" s="54"/>
      <c r="R5" s="56"/>
      <c r="S5" s="77"/>
      <c r="T5" s="59"/>
    </row>
    <row r="6" spans="1:20" ht="84">
      <c r="A6" s="6"/>
      <c r="B6" s="44"/>
      <c r="C6" s="44"/>
      <c r="D6" s="44"/>
      <c r="E6" s="64"/>
      <c r="F6" s="62"/>
      <c r="G6" s="62"/>
      <c r="H6" s="62"/>
      <c r="I6" s="62"/>
      <c r="J6" s="62"/>
      <c r="K6" s="62"/>
      <c r="L6" s="62"/>
      <c r="M6" s="62"/>
      <c r="N6" s="25" t="s">
        <v>45</v>
      </c>
      <c r="O6" s="25" t="s">
        <v>46</v>
      </c>
      <c r="P6" s="5" t="s">
        <v>23</v>
      </c>
      <c r="Q6" s="5" t="s">
        <v>24</v>
      </c>
      <c r="R6" s="57"/>
      <c r="S6" s="78"/>
      <c r="T6" s="60"/>
    </row>
    <row r="7" spans="1:20" ht="14.25">
      <c r="A7" s="36">
        <v>2019</v>
      </c>
      <c r="B7" s="26">
        <v>7</v>
      </c>
      <c r="C7" s="26">
        <v>5</v>
      </c>
      <c r="D7" s="26">
        <v>0</v>
      </c>
      <c r="E7" s="8">
        <v>12</v>
      </c>
      <c r="F7" s="37">
        <v>1</v>
      </c>
      <c r="G7" s="37">
        <v>0</v>
      </c>
      <c r="H7" s="37">
        <v>1.8</v>
      </c>
      <c r="I7" s="37">
        <v>0</v>
      </c>
      <c r="J7" s="37">
        <v>1.7</v>
      </c>
      <c r="K7" s="37">
        <v>0</v>
      </c>
      <c r="L7" s="37">
        <v>0</v>
      </c>
      <c r="M7" s="37">
        <v>2.2</v>
      </c>
      <c r="N7" s="37">
        <v>0</v>
      </c>
      <c r="O7" s="37">
        <v>0.3</v>
      </c>
      <c r="P7" s="27">
        <v>2.5</v>
      </c>
      <c r="Q7" s="27">
        <v>2.5</v>
      </c>
      <c r="R7" s="28">
        <v>0</v>
      </c>
      <c r="S7" s="28"/>
      <c r="T7" s="7">
        <f>SUM(F7:S7)</f>
        <v>12</v>
      </c>
    </row>
    <row r="8" spans="1:20" ht="24">
      <c r="A8" s="79" t="s">
        <v>25</v>
      </c>
      <c r="B8" s="80"/>
      <c r="C8" s="80"/>
      <c r="D8" s="81"/>
      <c r="E8" s="8">
        <v>1887</v>
      </c>
      <c r="F8" s="65" t="s">
        <v>26</v>
      </c>
      <c r="G8" s="66"/>
      <c r="H8" s="66"/>
      <c r="I8" s="66"/>
      <c r="J8" s="66"/>
      <c r="K8" s="66"/>
      <c r="L8" s="66"/>
      <c r="M8" s="66"/>
      <c r="N8" s="66"/>
      <c r="O8" s="67"/>
      <c r="P8" s="68" t="s">
        <v>27</v>
      </c>
      <c r="Q8" s="69"/>
      <c r="R8" s="7" t="s">
        <v>28</v>
      </c>
      <c r="S8" s="7"/>
      <c r="T8" s="7"/>
    </row>
    <row r="9" spans="1:20" ht="12.75">
      <c r="A9" s="70" t="s">
        <v>29</v>
      </c>
      <c r="B9" s="71"/>
      <c r="C9" s="71"/>
      <c r="D9" s="71"/>
      <c r="E9" s="72"/>
      <c r="F9" s="9">
        <f>F7*E8</f>
        <v>1887</v>
      </c>
      <c r="G9" s="9">
        <f>G7*E8</f>
        <v>0</v>
      </c>
      <c r="H9" s="9">
        <f>H7*E8</f>
        <v>3396.6</v>
      </c>
      <c r="I9" s="9">
        <f>I7*E8</f>
        <v>0</v>
      </c>
      <c r="J9" s="9">
        <f>J7*E8</f>
        <v>3207.9</v>
      </c>
      <c r="K9" s="9" t="e">
        <f>SUM(#REF!*2002.5)</f>
        <v>#REF!</v>
      </c>
      <c r="L9" s="9" t="e">
        <f>SUM(#REF!*2002.5)</f>
        <v>#REF!</v>
      </c>
      <c r="M9" s="9">
        <f>M7*E8</f>
        <v>4151.400000000001</v>
      </c>
      <c r="N9" s="9">
        <v>0</v>
      </c>
      <c r="O9" s="9">
        <f>O7*E8</f>
        <v>566.1</v>
      </c>
      <c r="P9" s="9">
        <f>P7*E8</f>
        <v>4717.5</v>
      </c>
      <c r="Q9" s="9">
        <f>Q7*E8</f>
        <v>4717.5</v>
      </c>
      <c r="R9" s="9">
        <v>0</v>
      </c>
      <c r="S9" s="9">
        <v>0</v>
      </c>
      <c r="T9" s="9">
        <f>F9+G9+H9+I9+J9+M9+N9+O9+P9+Q9+R9</f>
        <v>22644</v>
      </c>
    </row>
    <row r="10" spans="1:20" ht="12.75">
      <c r="A10" s="82" t="s">
        <v>30</v>
      </c>
      <c r="B10" s="82"/>
      <c r="C10" s="82"/>
      <c r="D10" s="82"/>
      <c r="E10" s="83"/>
      <c r="F10" s="73" t="s">
        <v>31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5"/>
    </row>
    <row r="11" spans="1:20" ht="12.75">
      <c r="A11" s="96" t="s">
        <v>32</v>
      </c>
      <c r="B11" s="96"/>
      <c r="C11" s="96"/>
      <c r="D11" s="97"/>
      <c r="E11" s="10">
        <v>105281.6100000001</v>
      </c>
      <c r="F11" s="38"/>
      <c r="G11" s="39"/>
      <c r="H11" s="11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</row>
    <row r="12" spans="1:20" ht="12.75">
      <c r="A12" s="29"/>
      <c r="B12" s="92" t="s">
        <v>42</v>
      </c>
      <c r="C12" s="92"/>
      <c r="D12" s="30" t="s">
        <v>30</v>
      </c>
      <c r="E12" s="31" t="s">
        <v>43</v>
      </c>
      <c r="F12" s="38"/>
      <c r="G12" s="39"/>
      <c r="H12" s="11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</row>
    <row r="13" spans="1:20" ht="12.75">
      <c r="A13" s="12" t="s">
        <v>33</v>
      </c>
      <c r="B13" s="74">
        <v>20109.6</v>
      </c>
      <c r="C13" s="93"/>
      <c r="D13" s="32">
        <v>14218.7</v>
      </c>
      <c r="E13" s="33"/>
      <c r="F13" s="13">
        <v>1887</v>
      </c>
      <c r="G13" s="13">
        <v>0</v>
      </c>
      <c r="H13" s="14">
        <v>3396.6</v>
      </c>
      <c r="I13" s="13">
        <v>0</v>
      </c>
      <c r="J13" s="13">
        <v>3207.9</v>
      </c>
      <c r="K13" s="13"/>
      <c r="L13" s="13"/>
      <c r="M13" s="13">
        <v>4151.4</v>
      </c>
      <c r="N13" s="13">
        <v>0</v>
      </c>
      <c r="O13" s="13">
        <v>0</v>
      </c>
      <c r="P13" s="34">
        <v>0</v>
      </c>
      <c r="Q13" s="34">
        <v>0</v>
      </c>
      <c r="R13" s="13">
        <v>0</v>
      </c>
      <c r="S13" s="13"/>
      <c r="T13" s="15">
        <f>SUM(F13:S13)</f>
        <v>12642.9</v>
      </c>
    </row>
    <row r="14" spans="1:20" ht="12.75">
      <c r="A14" s="12" t="s">
        <v>34</v>
      </c>
      <c r="B14" s="74">
        <v>20916</v>
      </c>
      <c r="C14" s="75"/>
      <c r="D14" s="32">
        <v>17745.7</v>
      </c>
      <c r="E14" s="33"/>
      <c r="F14" s="13">
        <v>1887</v>
      </c>
      <c r="G14" s="13">
        <v>0</v>
      </c>
      <c r="H14" s="14">
        <v>3396.6</v>
      </c>
      <c r="I14" s="13">
        <v>0</v>
      </c>
      <c r="J14" s="13">
        <v>3207.9</v>
      </c>
      <c r="K14" s="13"/>
      <c r="L14" s="13"/>
      <c r="M14" s="13">
        <v>4151.4</v>
      </c>
      <c r="N14" s="13">
        <v>0</v>
      </c>
      <c r="O14" s="13">
        <v>101</v>
      </c>
      <c r="P14" s="34">
        <v>0</v>
      </c>
      <c r="Q14" s="34">
        <v>0</v>
      </c>
      <c r="R14" s="13">
        <v>0</v>
      </c>
      <c r="S14" s="13"/>
      <c r="T14" s="15">
        <f>SUM(F14:S14)</f>
        <v>12743.9</v>
      </c>
    </row>
    <row r="15" spans="1:20" ht="12.75">
      <c r="A15" s="12" t="s">
        <v>1</v>
      </c>
      <c r="B15" s="74"/>
      <c r="C15" s="75"/>
      <c r="D15" s="32"/>
      <c r="E15" s="33"/>
      <c r="F15" s="13"/>
      <c r="G15" s="13"/>
      <c r="H15" s="14"/>
      <c r="I15" s="13"/>
      <c r="J15" s="13"/>
      <c r="K15" s="13"/>
      <c r="L15" s="13"/>
      <c r="M15" s="13"/>
      <c r="N15" s="13"/>
      <c r="O15" s="13"/>
      <c r="P15" s="34"/>
      <c r="Q15" s="34"/>
      <c r="R15" s="13"/>
      <c r="S15" s="13"/>
      <c r="T15" s="15"/>
    </row>
    <row r="16" spans="1:20" ht="12.75">
      <c r="A16" s="12" t="s">
        <v>35</v>
      </c>
      <c r="B16" s="74"/>
      <c r="C16" s="75"/>
      <c r="D16" s="32"/>
      <c r="E16" s="33"/>
      <c r="F16" s="13"/>
      <c r="G16" s="13"/>
      <c r="H16" s="14"/>
      <c r="I16" s="13"/>
      <c r="J16" s="13"/>
      <c r="K16" s="13"/>
      <c r="L16" s="13"/>
      <c r="M16" s="13"/>
      <c r="N16" s="13"/>
      <c r="O16" s="13"/>
      <c r="P16" s="34"/>
      <c r="Q16" s="34"/>
      <c r="R16" s="13"/>
      <c r="S16" s="13"/>
      <c r="T16" s="15"/>
    </row>
    <row r="17" spans="1:20" ht="12.75">
      <c r="A17" s="12" t="s">
        <v>5</v>
      </c>
      <c r="B17" s="74"/>
      <c r="C17" s="75"/>
      <c r="D17" s="32"/>
      <c r="E17" s="33"/>
      <c r="F17" s="13"/>
      <c r="G17" s="13"/>
      <c r="H17" s="14"/>
      <c r="I17" s="13"/>
      <c r="J17" s="13"/>
      <c r="K17" s="13"/>
      <c r="L17" s="13"/>
      <c r="M17" s="13"/>
      <c r="N17" s="13"/>
      <c r="O17" s="13"/>
      <c r="P17" s="34"/>
      <c r="Q17" s="34"/>
      <c r="R17" s="13"/>
      <c r="S17" s="13"/>
      <c r="T17" s="15"/>
    </row>
    <row r="18" spans="1:20" ht="12.75">
      <c r="A18" s="12" t="s">
        <v>6</v>
      </c>
      <c r="B18" s="74"/>
      <c r="C18" s="75"/>
      <c r="D18" s="32"/>
      <c r="E18" s="33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34"/>
      <c r="Q18" s="34"/>
      <c r="R18" s="13"/>
      <c r="S18" s="13"/>
      <c r="T18" s="15"/>
    </row>
    <row r="19" spans="1:20" ht="12.75">
      <c r="A19" s="12" t="s">
        <v>7</v>
      </c>
      <c r="B19" s="74"/>
      <c r="C19" s="75"/>
      <c r="D19" s="32"/>
      <c r="E19" s="33"/>
      <c r="F19" s="13"/>
      <c r="G19" s="13"/>
      <c r="H19" s="14"/>
      <c r="I19" s="13"/>
      <c r="J19" s="13"/>
      <c r="K19" s="13"/>
      <c r="L19" s="13"/>
      <c r="M19" s="13"/>
      <c r="N19" s="13"/>
      <c r="O19" s="13"/>
      <c r="P19" s="34"/>
      <c r="Q19" s="34"/>
      <c r="R19" s="13"/>
      <c r="S19" s="13"/>
      <c r="T19" s="15"/>
    </row>
    <row r="20" spans="1:20" ht="12.75">
      <c r="A20" s="12" t="s">
        <v>8</v>
      </c>
      <c r="B20" s="74"/>
      <c r="C20" s="75"/>
      <c r="D20" s="32"/>
      <c r="E20" s="33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34"/>
      <c r="Q20" s="34"/>
      <c r="R20" s="13"/>
      <c r="S20" s="13"/>
      <c r="T20" s="15"/>
    </row>
    <row r="21" spans="1:20" ht="12.75">
      <c r="A21" s="12" t="s">
        <v>36</v>
      </c>
      <c r="B21" s="74"/>
      <c r="C21" s="75"/>
      <c r="D21" s="32"/>
      <c r="E21" s="33"/>
      <c r="F21" s="13"/>
      <c r="G21" s="13"/>
      <c r="H21" s="14"/>
      <c r="I21" s="13"/>
      <c r="J21" s="13"/>
      <c r="K21" s="13"/>
      <c r="L21" s="13"/>
      <c r="M21" s="13"/>
      <c r="N21" s="13"/>
      <c r="O21" s="13"/>
      <c r="P21" s="34"/>
      <c r="Q21" s="34"/>
      <c r="R21" s="13"/>
      <c r="S21" s="13"/>
      <c r="T21" s="15"/>
    </row>
    <row r="22" spans="1:20" ht="12.75">
      <c r="A22" s="12" t="s">
        <v>37</v>
      </c>
      <c r="B22" s="74"/>
      <c r="C22" s="75"/>
      <c r="D22" s="32"/>
      <c r="E22" s="33"/>
      <c r="F22" s="13"/>
      <c r="G22" s="13"/>
      <c r="H22" s="14"/>
      <c r="I22" s="13"/>
      <c r="J22" s="13"/>
      <c r="K22" s="13"/>
      <c r="L22" s="13"/>
      <c r="M22" s="13"/>
      <c r="N22" s="13"/>
      <c r="O22" s="13"/>
      <c r="P22" s="34"/>
      <c r="Q22" s="34"/>
      <c r="R22" s="13"/>
      <c r="S22" s="13"/>
      <c r="T22" s="15"/>
    </row>
    <row r="23" spans="1:20" ht="12.75">
      <c r="A23" s="12" t="s">
        <v>38</v>
      </c>
      <c r="B23" s="74"/>
      <c r="C23" s="75"/>
      <c r="D23" s="32"/>
      <c r="E23" s="33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34"/>
      <c r="Q23" s="34"/>
      <c r="R23" s="13"/>
      <c r="S23" s="13"/>
      <c r="T23" s="15"/>
    </row>
    <row r="24" spans="1:20" ht="12.75">
      <c r="A24" s="12" t="s">
        <v>39</v>
      </c>
      <c r="B24" s="74"/>
      <c r="C24" s="75"/>
      <c r="D24" s="32"/>
      <c r="E24" s="33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34"/>
      <c r="Q24" s="34"/>
      <c r="R24" s="13"/>
      <c r="S24" s="13"/>
      <c r="T24" s="15"/>
    </row>
    <row r="25" spans="1:20" ht="24">
      <c r="A25" s="16" t="s">
        <v>40</v>
      </c>
      <c r="B25" s="74">
        <v>0</v>
      </c>
      <c r="C25" s="75"/>
      <c r="D25" s="32">
        <f>900</f>
        <v>900</v>
      </c>
      <c r="E25" s="2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4"/>
      <c r="Q25" s="34"/>
      <c r="R25" s="13"/>
      <c r="S25" s="13"/>
      <c r="T25" s="15"/>
    </row>
    <row r="26" spans="1:20" ht="12.75">
      <c r="A26" s="17" t="s">
        <v>3</v>
      </c>
      <c r="B26" s="94">
        <f>SUM(B13:B25)</f>
        <v>41025.6</v>
      </c>
      <c r="C26" s="95"/>
      <c r="D26" s="35">
        <f>SUM(D13:D25)</f>
        <v>32864.4</v>
      </c>
      <c r="E26" s="18"/>
      <c r="F26" s="18">
        <f>SUM(F13:F25)</f>
        <v>3774</v>
      </c>
      <c r="G26" s="18">
        <f>SUM(G13:G25)</f>
        <v>0</v>
      </c>
      <c r="H26" s="35">
        <f>SUM(H13:H25)</f>
        <v>6793.2</v>
      </c>
      <c r="I26" s="18">
        <f>SUM(I13:I25)</f>
        <v>0</v>
      </c>
      <c r="J26" s="18">
        <f>SUM(J13:J25)</f>
        <v>6415.8</v>
      </c>
      <c r="K26" s="18"/>
      <c r="L26" s="18"/>
      <c r="M26" s="18">
        <f aca="true" t="shared" si="0" ref="M26:R26">SUM(M13:M25)</f>
        <v>8302.8</v>
      </c>
      <c r="N26" s="18">
        <f t="shared" si="0"/>
        <v>0</v>
      </c>
      <c r="O26" s="18">
        <f t="shared" si="0"/>
        <v>101</v>
      </c>
      <c r="P26" s="35">
        <f t="shared" si="0"/>
        <v>0</v>
      </c>
      <c r="Q26" s="35">
        <f t="shared" si="0"/>
        <v>0</v>
      </c>
      <c r="R26" s="18">
        <f t="shared" si="0"/>
        <v>0</v>
      </c>
      <c r="S26" s="18"/>
      <c r="T26" s="19">
        <f>SUM(T13:T25)</f>
        <v>25386.8</v>
      </c>
    </row>
    <row r="27" spans="1:20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 t="s">
        <v>41</v>
      </c>
      <c r="R27" s="45">
        <f>E11+D26-T26</f>
        <v>112759.2100000001</v>
      </c>
      <c r="S27" s="45"/>
      <c r="T27" s="45"/>
    </row>
    <row r="28" spans="2:4" ht="12.75">
      <c r="B28" t="s">
        <v>9</v>
      </c>
      <c r="C28">
        <v>101</v>
      </c>
      <c r="D28" t="s">
        <v>48</v>
      </c>
    </row>
    <row r="29" ht="12.75">
      <c r="D29" s="2"/>
    </row>
  </sheetData>
  <sheetProtection/>
  <mergeCells count="46">
    <mergeCell ref="F4:O4"/>
    <mergeCell ref="P4:Q5"/>
    <mergeCell ref="R4:R6"/>
    <mergeCell ref="S4:S6"/>
    <mergeCell ref="T4:T6"/>
    <mergeCell ref="C5:C6"/>
    <mergeCell ref="D5:D6"/>
    <mergeCell ref="E5:E6"/>
    <mergeCell ref="F5:F6"/>
    <mergeCell ref="G5:G6"/>
    <mergeCell ref="P8:Q8"/>
    <mergeCell ref="A9:E9"/>
    <mergeCell ref="A10:E10"/>
    <mergeCell ref="F10:T10"/>
    <mergeCell ref="B5:B6"/>
    <mergeCell ref="A1:T1"/>
    <mergeCell ref="A2:T2"/>
    <mergeCell ref="A3:E3"/>
    <mergeCell ref="F3:R3"/>
    <mergeCell ref="B4:E4"/>
    <mergeCell ref="A8:D8"/>
    <mergeCell ref="F8:O8"/>
    <mergeCell ref="B13:C13"/>
    <mergeCell ref="K5:K6"/>
    <mergeCell ref="L5:L6"/>
    <mergeCell ref="M5:M6"/>
    <mergeCell ref="N5:O5"/>
    <mergeCell ref="H5:H6"/>
    <mergeCell ref="I5:I6"/>
    <mergeCell ref="J5:J6"/>
    <mergeCell ref="B17:C17"/>
    <mergeCell ref="B18:C18"/>
    <mergeCell ref="B25:C25"/>
    <mergeCell ref="B26:C26"/>
    <mergeCell ref="A11:D11"/>
    <mergeCell ref="B12:C12"/>
    <mergeCell ref="B14:C14"/>
    <mergeCell ref="B15:C15"/>
    <mergeCell ref="B16:C16"/>
    <mergeCell ref="R27:T27"/>
    <mergeCell ref="B19:C19"/>
    <mergeCell ref="B20:C20"/>
    <mergeCell ref="B21:C21"/>
    <mergeCell ref="B22:C22"/>
    <mergeCell ref="B23:C23"/>
    <mergeCell ref="B24:C2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2019-02-05T09:43:28Z</cp:lastPrinted>
  <dcterms:created xsi:type="dcterms:W3CDTF">2007-02-04T12:22:59Z</dcterms:created>
  <dcterms:modified xsi:type="dcterms:W3CDTF">2019-04-10T16:11:30Z</dcterms:modified>
  <cp:category/>
  <cp:version/>
  <cp:contentType/>
  <cp:contentStatus/>
</cp:coreProperties>
</file>