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2096-работа дворника в отпуске</t>
        </r>
      </text>
    </comment>
  </commentList>
</comments>
</file>

<file path=xl/sharedStrings.xml><?xml version="1.0" encoding="utf-8"?>
<sst xmlns="http://schemas.openxmlformats.org/spreadsheetml/2006/main" count="49" uniqueCount="47">
  <si>
    <t>Содержание</t>
  </si>
  <si>
    <t>ремонт</t>
  </si>
  <si>
    <t>итого</t>
  </si>
  <si>
    <t>март</t>
  </si>
  <si>
    <t>май</t>
  </si>
  <si>
    <t>июнь</t>
  </si>
  <si>
    <t>ИТОГО</t>
  </si>
  <si>
    <t>июль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</si>
  <si>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</si>
  <si>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</si>
  <si>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</si>
  <si>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</si>
  <si>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</si>
  <si>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</si>
  <si>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</si>
  <si>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</si>
  <si>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</si>
  <si>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</si>
  <si>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</si>
  <si>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</si>
  <si>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</si>
  <si>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</si>
  <si>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</si>
  <si>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</si>
  <si>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</si>
  <si>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</si>
  <si>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</si>
  <si>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</si>
  <si>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</si>
  <si>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</si>
  <si>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</si>
  <si>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</si>
  <si>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</si>
  <si>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</si>
  <si>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</si>
  <si>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</si>
  <si>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</si>
  <si>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</si>
  <si>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</si>
  <si>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</si>
  <si>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</si>
  <si>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</si>
  <si>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</si>
  <si>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</si>
  <si>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</si>
  <si>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__Ленина 133__на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</si>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</sst>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.0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_р_."/>
    <numFmt numFmtId="182" formatCode="#,##0&quot;р.&quot;"/>
    <numFmt numFmtId="183" formatCode="_-* #,##0.0&quot;р.&quot;_-;\-* #,##0.0&quot;р.&quot;_-;_-* &quot;-&quot;&quot;р.&quot;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5" fillId="33" borderId="10" xfId="0" applyNumberFormat="1" applyFont="1" applyFill="1" applyBorder="1" applyAlignment="1">
      <alignment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10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0" fontId="7" fillId="33" borderId="16" xfId="0" applyNumberFormat="1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172" fontId="1" fillId="35" borderId="16" xfId="0" applyNumberFormat="1" applyFont="1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1" fillId="4" borderId="16" xfId="0" applyNumberFormat="1" applyFont="1" applyFill="1" applyBorder="1" applyAlignment="1">
      <alignment horizontal="center"/>
    </xf>
    <xf numFmtId="172" fontId="1" fillId="4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2" fontId="6" fillId="0" borderId="18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0" fillId="4" borderId="15" xfId="0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19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19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1"/>
  <sheetViews>
    <sheetView tabSelected="1" zoomScalePageLayoutView="0" workbookViewId="0" topLeftCell="A7">
      <selection activeCell="H30" sqref="H30"/>
    </sheetView>
  </sheetViews>
  <sheetFormatPr defaultColWidth="9.00390625" defaultRowHeight="12.75"/>
  <cols>
    <col min="5" max="5" width="10.75390625" style="0" bestFit="1" customWidth="1"/>
    <col min="10" max="10" width="9.00390625" style="0" customWidth="1"/>
    <col min="11" max="12" width="9.125" style="0" hidden="1" customWidth="1"/>
    <col min="19" max="19" width="9.125" style="0" hidden="1" customWidth="1"/>
  </cols>
  <sheetData>
    <row r="1" spans="1:20" ht="15.75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2.75">
      <c r="A3" s="88"/>
      <c r="B3" s="89"/>
      <c r="C3" s="89"/>
      <c r="D3" s="89"/>
      <c r="E3" s="90"/>
      <c r="F3" s="91" t="s">
        <v>11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20"/>
      <c r="T3" s="1"/>
    </row>
    <row r="4" spans="1:20" ht="12.75">
      <c r="A4" s="2"/>
      <c r="B4" s="94" t="s">
        <v>12</v>
      </c>
      <c r="C4" s="95"/>
      <c r="D4" s="95"/>
      <c r="E4" s="96"/>
      <c r="F4" s="75" t="s">
        <v>0</v>
      </c>
      <c r="G4" s="76"/>
      <c r="H4" s="76"/>
      <c r="I4" s="76"/>
      <c r="J4" s="76"/>
      <c r="K4" s="76"/>
      <c r="L4" s="76"/>
      <c r="M4" s="76"/>
      <c r="N4" s="76"/>
      <c r="O4" s="76"/>
      <c r="P4" s="77" t="s">
        <v>13</v>
      </c>
      <c r="Q4" s="78"/>
      <c r="R4" s="65" t="s">
        <v>14</v>
      </c>
      <c r="S4" s="68"/>
      <c r="T4" s="55" t="s">
        <v>6</v>
      </c>
    </row>
    <row r="5" spans="1:20" ht="12.75">
      <c r="A5" s="3"/>
      <c r="B5" s="53" t="s">
        <v>15</v>
      </c>
      <c r="C5" s="53" t="s">
        <v>1</v>
      </c>
      <c r="D5" s="53" t="s">
        <v>42</v>
      </c>
      <c r="E5" s="58" t="s">
        <v>2</v>
      </c>
      <c r="F5" s="61" t="s">
        <v>16</v>
      </c>
      <c r="G5" s="61" t="s">
        <v>46</v>
      </c>
      <c r="H5" s="61" t="s">
        <v>17</v>
      </c>
      <c r="I5" s="61" t="s">
        <v>18</v>
      </c>
      <c r="J5" s="61" t="s">
        <v>19</v>
      </c>
      <c r="K5" s="61" t="s">
        <v>20</v>
      </c>
      <c r="L5" s="61" t="s">
        <v>21</v>
      </c>
      <c r="M5" s="61" t="s">
        <v>22</v>
      </c>
      <c r="N5" s="63" t="s">
        <v>23</v>
      </c>
      <c r="O5" s="64"/>
      <c r="P5" s="79"/>
      <c r="Q5" s="80"/>
      <c r="R5" s="66"/>
      <c r="S5" s="69"/>
      <c r="T5" s="56"/>
    </row>
    <row r="6" spans="1:20" ht="84">
      <c r="A6" s="5"/>
      <c r="B6" s="54"/>
      <c r="C6" s="54"/>
      <c r="D6" s="54"/>
      <c r="E6" s="59"/>
      <c r="F6" s="62"/>
      <c r="G6" s="62"/>
      <c r="H6" s="62"/>
      <c r="I6" s="62"/>
      <c r="J6" s="62"/>
      <c r="K6" s="62"/>
      <c r="L6" s="62"/>
      <c r="M6" s="62"/>
      <c r="N6" s="21" t="s">
        <v>43</v>
      </c>
      <c r="O6" s="21" t="s">
        <v>44</v>
      </c>
      <c r="P6" s="4" t="s">
        <v>24</v>
      </c>
      <c r="Q6" s="4" t="s">
        <v>25</v>
      </c>
      <c r="R6" s="67"/>
      <c r="S6" s="70"/>
      <c r="T6" s="57"/>
    </row>
    <row r="7" spans="1:20" ht="14.25">
      <c r="A7" s="33">
        <v>2019</v>
      </c>
      <c r="B7" s="38">
        <v>8</v>
      </c>
      <c r="C7" s="38">
        <v>3</v>
      </c>
      <c r="D7" s="38">
        <v>0</v>
      </c>
      <c r="E7" s="7">
        <f>SUM(B7:D7)</f>
        <v>11</v>
      </c>
      <c r="F7" s="32">
        <v>1</v>
      </c>
      <c r="G7" s="32">
        <v>3.34</v>
      </c>
      <c r="H7" s="32">
        <v>1.8</v>
      </c>
      <c r="I7" s="32">
        <v>0</v>
      </c>
      <c r="J7" s="32">
        <v>0.1</v>
      </c>
      <c r="K7" s="32">
        <v>0</v>
      </c>
      <c r="L7" s="32">
        <v>0</v>
      </c>
      <c r="M7" s="32">
        <v>2.2</v>
      </c>
      <c r="N7" s="32">
        <v>0</v>
      </c>
      <c r="O7" s="32">
        <v>0.56</v>
      </c>
      <c r="P7" s="22">
        <v>1</v>
      </c>
      <c r="Q7" s="22">
        <v>1</v>
      </c>
      <c r="R7" s="34">
        <v>0</v>
      </c>
      <c r="S7" s="23"/>
      <c r="T7" s="6">
        <f>SUM(F7:S7)</f>
        <v>11</v>
      </c>
    </row>
    <row r="8" spans="1:20" ht="24">
      <c r="A8" s="49" t="s">
        <v>26</v>
      </c>
      <c r="B8" s="50"/>
      <c r="C8" s="50"/>
      <c r="D8" s="51"/>
      <c r="E8" s="7">
        <v>976.2</v>
      </c>
      <c r="F8" s="63" t="s">
        <v>27</v>
      </c>
      <c r="G8" s="71"/>
      <c r="H8" s="71"/>
      <c r="I8" s="71"/>
      <c r="J8" s="71"/>
      <c r="K8" s="71"/>
      <c r="L8" s="71"/>
      <c r="M8" s="71"/>
      <c r="N8" s="71"/>
      <c r="O8" s="64"/>
      <c r="P8" s="81" t="s">
        <v>28</v>
      </c>
      <c r="Q8" s="82"/>
      <c r="R8" s="6" t="s">
        <v>29</v>
      </c>
      <c r="S8" s="6"/>
      <c r="T8" s="6"/>
    </row>
    <row r="9" spans="1:20" ht="12.75">
      <c r="A9" s="83" t="s">
        <v>30</v>
      </c>
      <c r="B9" s="84"/>
      <c r="C9" s="84"/>
      <c r="D9" s="84"/>
      <c r="E9" s="85"/>
      <c r="F9" s="8">
        <f>E8*F7</f>
        <v>976.2</v>
      </c>
      <c r="G9" s="8">
        <f>E8*G7</f>
        <v>3260.508</v>
      </c>
      <c r="H9" s="8">
        <f>E8*H7</f>
        <v>1757.16</v>
      </c>
      <c r="I9" s="8">
        <v>0</v>
      </c>
      <c r="J9" s="8">
        <f>E8*J7</f>
        <v>97.62</v>
      </c>
      <c r="K9" s="8">
        <v>0</v>
      </c>
      <c r="L9" s="8">
        <v>0</v>
      </c>
      <c r="M9" s="8">
        <f>E8*M7</f>
        <v>2147.6400000000003</v>
      </c>
      <c r="N9" s="8">
        <v>0</v>
      </c>
      <c r="O9" s="8">
        <f>E8*O7</f>
        <v>546.672</v>
      </c>
      <c r="P9" s="8">
        <f>P7*E8</f>
        <v>976.2</v>
      </c>
      <c r="Q9" s="8">
        <f>Q7*E8</f>
        <v>976.2</v>
      </c>
      <c r="R9" s="8">
        <v>0</v>
      </c>
      <c r="S9" s="8">
        <v>0</v>
      </c>
      <c r="T9" s="8">
        <f>SUM(F9:R9)</f>
        <v>10738.200000000003</v>
      </c>
    </row>
    <row r="10" spans="1:20" ht="12.75">
      <c r="A10" s="44" t="s">
        <v>31</v>
      </c>
      <c r="B10" s="44"/>
      <c r="C10" s="44"/>
      <c r="D10" s="44"/>
      <c r="E10" s="45"/>
      <c r="F10" s="72" t="s">
        <v>32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</row>
    <row r="11" spans="1:20" ht="12.75">
      <c r="A11" s="46" t="s">
        <v>33</v>
      </c>
      <c r="B11" s="46"/>
      <c r="C11" s="46"/>
      <c r="D11" s="47"/>
      <c r="E11" s="9">
        <v>6634.519999999946</v>
      </c>
      <c r="F11" s="35"/>
      <c r="G11" s="36"/>
      <c r="H11" s="10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12.75">
      <c r="A12" s="24"/>
      <c r="B12" s="48" t="s">
        <v>41</v>
      </c>
      <c r="C12" s="48"/>
      <c r="D12" s="25" t="s">
        <v>31</v>
      </c>
      <c r="E12" s="26" t="s">
        <v>10</v>
      </c>
      <c r="F12" s="35"/>
      <c r="G12" s="36"/>
      <c r="H12" s="10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ht="12.75">
      <c r="A13" s="11" t="s">
        <v>34</v>
      </c>
      <c r="B13" s="42">
        <v>9600.8</v>
      </c>
      <c r="C13" s="60"/>
      <c r="D13" s="27">
        <v>8907.73</v>
      </c>
      <c r="E13" s="28"/>
      <c r="F13" s="12">
        <v>976.2</v>
      </c>
      <c r="G13" s="12">
        <v>3263.45</v>
      </c>
      <c r="H13" s="13">
        <v>1757.16</v>
      </c>
      <c r="I13" s="12">
        <v>0</v>
      </c>
      <c r="J13" s="12">
        <v>97.62</v>
      </c>
      <c r="K13" s="12"/>
      <c r="L13" s="12"/>
      <c r="M13" s="12">
        <v>2147.64</v>
      </c>
      <c r="N13" s="12">
        <v>0</v>
      </c>
      <c r="O13" s="12">
        <v>0</v>
      </c>
      <c r="P13" s="29">
        <v>0</v>
      </c>
      <c r="Q13" s="29">
        <v>0</v>
      </c>
      <c r="R13" s="12">
        <v>0</v>
      </c>
      <c r="S13" s="12"/>
      <c r="T13" s="14">
        <f>SUM(F13:S13)</f>
        <v>8242.07</v>
      </c>
    </row>
    <row r="14" spans="1:20" ht="12.75">
      <c r="A14" s="11" t="s">
        <v>35</v>
      </c>
      <c r="B14" s="42">
        <v>9600.8</v>
      </c>
      <c r="C14" s="43"/>
      <c r="D14" s="27">
        <v>6864.31</v>
      </c>
      <c r="E14" s="28"/>
      <c r="F14" s="12">
        <v>976.2</v>
      </c>
      <c r="G14" s="12">
        <v>3263.45</v>
      </c>
      <c r="H14" s="13">
        <v>1757.16</v>
      </c>
      <c r="I14" s="12">
        <v>0</v>
      </c>
      <c r="J14" s="12">
        <v>97.62</v>
      </c>
      <c r="K14" s="12"/>
      <c r="L14" s="12"/>
      <c r="M14" s="12">
        <v>2147.64</v>
      </c>
      <c r="N14" s="12">
        <v>0</v>
      </c>
      <c r="O14" s="12">
        <v>0</v>
      </c>
      <c r="P14" s="29">
        <v>0</v>
      </c>
      <c r="Q14" s="29">
        <v>0</v>
      </c>
      <c r="R14" s="12">
        <v>0</v>
      </c>
      <c r="S14" s="12"/>
      <c r="T14" s="14">
        <f>SUM(F14:S14)</f>
        <v>8242.07</v>
      </c>
    </row>
    <row r="15" spans="1:20" ht="12.75">
      <c r="A15" s="11" t="s">
        <v>3</v>
      </c>
      <c r="B15" s="42">
        <v>9598.6</v>
      </c>
      <c r="C15" s="43"/>
      <c r="D15" s="27">
        <v>13841.91</v>
      </c>
      <c r="E15" s="28"/>
      <c r="F15" s="12">
        <v>976.2</v>
      </c>
      <c r="G15" s="12">
        <v>3263.45</v>
      </c>
      <c r="H15" s="13">
        <v>1757.16</v>
      </c>
      <c r="I15" s="12">
        <v>0</v>
      </c>
      <c r="J15" s="12">
        <v>97.62</v>
      </c>
      <c r="K15" s="12"/>
      <c r="L15" s="12"/>
      <c r="M15" s="12">
        <v>2147.64</v>
      </c>
      <c r="N15" s="12">
        <v>0</v>
      </c>
      <c r="O15" s="12">
        <v>0</v>
      </c>
      <c r="P15" s="29">
        <v>0</v>
      </c>
      <c r="Q15" s="29">
        <v>0</v>
      </c>
      <c r="R15" s="12">
        <v>0</v>
      </c>
      <c r="S15" s="12"/>
      <c r="T15" s="14">
        <f>SUM(F15:S15)</f>
        <v>8242.07</v>
      </c>
    </row>
    <row r="16" spans="1:20" ht="12.75">
      <c r="A16" s="11" t="s">
        <v>36</v>
      </c>
      <c r="B16" s="42">
        <v>9598.6</v>
      </c>
      <c r="C16" s="43"/>
      <c r="D16" s="27">
        <v>9158.48</v>
      </c>
      <c r="E16" s="28"/>
      <c r="F16" s="12">
        <v>976.2</v>
      </c>
      <c r="G16" s="12">
        <v>3263.45</v>
      </c>
      <c r="H16" s="13">
        <v>1757.16</v>
      </c>
      <c r="I16" s="12">
        <v>0</v>
      </c>
      <c r="J16" s="12">
        <v>97.62</v>
      </c>
      <c r="K16" s="12"/>
      <c r="L16" s="12"/>
      <c r="M16" s="12">
        <v>2147.64</v>
      </c>
      <c r="N16" s="12">
        <v>0</v>
      </c>
      <c r="O16" s="12">
        <v>0</v>
      </c>
      <c r="P16" s="29">
        <v>846</v>
      </c>
      <c r="Q16" s="29">
        <v>0</v>
      </c>
      <c r="R16" s="12">
        <v>0</v>
      </c>
      <c r="S16" s="12"/>
      <c r="T16" s="14">
        <f>SUM(F16:S16)</f>
        <v>9088.07</v>
      </c>
    </row>
    <row r="17" spans="1:20" ht="12.75">
      <c r="A17" s="11" t="s">
        <v>4</v>
      </c>
      <c r="B17" s="42">
        <v>9598.6</v>
      </c>
      <c r="C17" s="43"/>
      <c r="D17" s="27">
        <v>8561.89</v>
      </c>
      <c r="E17" s="28"/>
      <c r="F17" s="12">
        <v>976.2</v>
      </c>
      <c r="G17" s="12">
        <f>3263.45+2096</f>
        <v>5359.45</v>
      </c>
      <c r="H17" s="13">
        <v>1757.16</v>
      </c>
      <c r="I17" s="12">
        <v>0</v>
      </c>
      <c r="J17" s="12">
        <v>97.62</v>
      </c>
      <c r="K17" s="12"/>
      <c r="L17" s="12"/>
      <c r="M17" s="12">
        <v>2147.64</v>
      </c>
      <c r="N17" s="12">
        <v>0</v>
      </c>
      <c r="O17" s="12">
        <v>0</v>
      </c>
      <c r="P17" s="29">
        <v>0</v>
      </c>
      <c r="Q17" s="29">
        <v>0</v>
      </c>
      <c r="R17" s="12">
        <v>0</v>
      </c>
      <c r="S17" s="12"/>
      <c r="T17" s="14">
        <f>SUM(F17:S17)</f>
        <v>10338.07</v>
      </c>
    </row>
    <row r="18" spans="1:20" ht="12.75">
      <c r="A18" s="11" t="s">
        <v>5</v>
      </c>
      <c r="B18" s="42"/>
      <c r="C18" s="43"/>
      <c r="D18" s="27"/>
      <c r="E18" s="28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29"/>
      <c r="Q18" s="29"/>
      <c r="R18" s="12"/>
      <c r="S18" s="12"/>
      <c r="T18" s="14"/>
    </row>
    <row r="19" spans="1:20" ht="12.75">
      <c r="A19" s="11" t="s">
        <v>7</v>
      </c>
      <c r="B19" s="42"/>
      <c r="C19" s="43"/>
      <c r="D19" s="27"/>
      <c r="E19" s="28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29"/>
      <c r="Q19" s="29"/>
      <c r="R19" s="12"/>
      <c r="S19" s="12"/>
      <c r="T19" s="14"/>
    </row>
    <row r="20" spans="1:20" ht="12.75">
      <c r="A20" s="11" t="s">
        <v>8</v>
      </c>
      <c r="B20" s="42"/>
      <c r="C20" s="43"/>
      <c r="D20" s="27"/>
      <c r="E20" s="28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29"/>
      <c r="Q20" s="29"/>
      <c r="R20" s="12"/>
      <c r="S20" s="12"/>
      <c r="T20" s="14"/>
    </row>
    <row r="21" spans="1:20" ht="12.75">
      <c r="A21" s="11" t="s">
        <v>37</v>
      </c>
      <c r="B21" s="42"/>
      <c r="C21" s="43"/>
      <c r="D21" s="27"/>
      <c r="E21" s="28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29"/>
      <c r="Q21" s="29"/>
      <c r="R21" s="12"/>
      <c r="S21" s="12"/>
      <c r="T21" s="14"/>
    </row>
    <row r="22" spans="1:20" ht="12.75">
      <c r="A22" s="11" t="s">
        <v>38</v>
      </c>
      <c r="B22" s="42"/>
      <c r="C22" s="43"/>
      <c r="D22" s="27"/>
      <c r="E22" s="28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29"/>
      <c r="Q22" s="29"/>
      <c r="R22" s="12"/>
      <c r="S22" s="12"/>
      <c r="T22" s="14"/>
    </row>
    <row r="23" spans="1:20" ht="12.75">
      <c r="A23" s="11" t="s">
        <v>39</v>
      </c>
      <c r="B23" s="42"/>
      <c r="C23" s="43"/>
      <c r="D23" s="27"/>
      <c r="E23" s="28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29"/>
      <c r="Q23" s="29"/>
      <c r="R23" s="12"/>
      <c r="S23" s="12"/>
      <c r="T23" s="14"/>
    </row>
    <row r="24" spans="1:20" ht="12.75">
      <c r="A24" s="11" t="s">
        <v>40</v>
      </c>
      <c r="B24" s="42"/>
      <c r="C24" s="43"/>
      <c r="D24" s="27"/>
      <c r="E24" s="28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29"/>
      <c r="Q24" s="29"/>
      <c r="R24" s="12"/>
      <c r="S24" s="12"/>
      <c r="T24" s="14"/>
    </row>
    <row r="25" spans="1:20" ht="12.75">
      <c r="A25" s="15" t="s">
        <v>2</v>
      </c>
      <c r="B25" s="40">
        <f>SUM(B13:B24)</f>
        <v>47997.399999999994</v>
      </c>
      <c r="C25" s="41"/>
      <c r="D25" s="30">
        <f>SUM(D13:D24)</f>
        <v>47334.32</v>
      </c>
      <c r="E25" s="16"/>
      <c r="F25" s="16">
        <f>SUM(F13:F24)</f>
        <v>4881</v>
      </c>
      <c r="G25" s="16">
        <f>SUM(G13:G24)</f>
        <v>18413.25</v>
      </c>
      <c r="H25" s="16">
        <f>SUM(H13:H24)</f>
        <v>8785.800000000001</v>
      </c>
      <c r="I25" s="16">
        <f>SUM(I13:I24)</f>
        <v>0</v>
      </c>
      <c r="J25" s="16">
        <f>SUM(J13:J24)</f>
        <v>488.1</v>
      </c>
      <c r="K25" s="16"/>
      <c r="L25" s="16"/>
      <c r="M25" s="16">
        <f aca="true" t="shared" si="0" ref="M25:R25">SUM(M13:M24)</f>
        <v>10738.199999999999</v>
      </c>
      <c r="N25" s="16">
        <f t="shared" si="0"/>
        <v>0</v>
      </c>
      <c r="O25" s="16">
        <f t="shared" si="0"/>
        <v>0</v>
      </c>
      <c r="P25" s="30">
        <f t="shared" si="0"/>
        <v>846</v>
      </c>
      <c r="Q25" s="30">
        <f t="shared" si="0"/>
        <v>0</v>
      </c>
      <c r="R25" s="16">
        <f t="shared" si="0"/>
        <v>0</v>
      </c>
      <c r="S25" s="16"/>
      <c r="T25" s="17">
        <f>SUM(T13:T24)</f>
        <v>44152.35</v>
      </c>
    </row>
    <row r="26" spans="1:20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31" t="s">
        <v>9</v>
      </c>
      <c r="R26" s="52">
        <f>E11+D25-T25</f>
        <v>9816.489999999947</v>
      </c>
      <c r="S26" s="52"/>
      <c r="T26" s="52"/>
    </row>
    <row r="31" ht="12.75">
      <c r="E31" s="39"/>
    </row>
  </sheetData>
  <sheetProtection/>
  <mergeCells count="45">
    <mergeCell ref="P8:Q8"/>
    <mergeCell ref="A9:E9"/>
    <mergeCell ref="A1:T1"/>
    <mergeCell ref="A2:T2"/>
    <mergeCell ref="A3:E3"/>
    <mergeCell ref="F3:R3"/>
    <mergeCell ref="B4:E4"/>
    <mergeCell ref="I5:I6"/>
    <mergeCell ref="R4:R6"/>
    <mergeCell ref="S4:S6"/>
    <mergeCell ref="F8:O8"/>
    <mergeCell ref="F5:F6"/>
    <mergeCell ref="G5:G6"/>
    <mergeCell ref="F10:T10"/>
    <mergeCell ref="J5:J6"/>
    <mergeCell ref="H5:H6"/>
    <mergeCell ref="F4:O4"/>
    <mergeCell ref="P4:Q5"/>
    <mergeCell ref="B5:B6"/>
    <mergeCell ref="T4:T6"/>
    <mergeCell ref="C5:C6"/>
    <mergeCell ref="D5:D6"/>
    <mergeCell ref="E5:E6"/>
    <mergeCell ref="B13:C13"/>
    <mergeCell ref="K5:K6"/>
    <mergeCell ref="L5:L6"/>
    <mergeCell ref="M5:M6"/>
    <mergeCell ref="N5:O5"/>
    <mergeCell ref="A10:E10"/>
    <mergeCell ref="A11:D11"/>
    <mergeCell ref="B12:C12"/>
    <mergeCell ref="A8:D8"/>
    <mergeCell ref="R26:T26"/>
    <mergeCell ref="B19:C19"/>
    <mergeCell ref="B20:C20"/>
    <mergeCell ref="B21:C21"/>
    <mergeCell ref="B22:C22"/>
    <mergeCell ref="B23:C23"/>
    <mergeCell ref="B25:C25"/>
    <mergeCell ref="B24:C24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2019-02-05T12:06:35Z</cp:lastPrinted>
  <dcterms:created xsi:type="dcterms:W3CDTF">2007-02-04T12:22:59Z</dcterms:created>
  <dcterms:modified xsi:type="dcterms:W3CDTF">2019-07-03T06:31:12Z</dcterms:modified>
  <cp:category/>
  <cp:version/>
  <cp:contentType/>
  <cp:contentStatus/>
</cp:coreProperties>
</file>