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395" windowHeight="5835" activeTab="0"/>
  </bookViews>
  <sheets>
    <sheet name="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O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2000-изготовление и установка аншлага
700-ремонт ляды</t>
        </r>
      </text>
    </commen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1397-работа дворника в отпуске</t>
        </r>
      </text>
    </comment>
  </commentList>
</comments>
</file>

<file path=xl/sharedStrings.xml><?xml version="1.0" encoding="utf-8"?>
<sst xmlns="http://schemas.openxmlformats.org/spreadsheetml/2006/main" count="52" uniqueCount="49">
  <si>
    <t>март</t>
  </si>
  <si>
    <t>май</t>
  </si>
  <si>
    <t>июнь</t>
  </si>
  <si>
    <t>июль</t>
  </si>
  <si>
    <t>август</t>
  </si>
  <si>
    <t>Содержание</t>
  </si>
  <si>
    <t>ремонт</t>
  </si>
  <si>
    <t>итого</t>
  </si>
  <si>
    <t>ИТОГО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</si>
  <si>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</si>
  <si>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</si>
  <si>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</si>
  <si>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</si>
  <si>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</si>
  <si>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</si>
  <si>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</si>
  <si>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</si>
  <si>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</si>
  <si>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</si>
  <si>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</si>
  <si>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</si>
  <si>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</si>
  <si>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</si>
  <si>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</si>
  <si>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</si>
  <si>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</si>
  <si>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</si>
  <si>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</si>
  <si>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</si>
  <si>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</si>
  <si>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</si>
  <si>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</si>
  <si>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</si>
  <si>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</si>
  <si>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</si>
  <si>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</si>
  <si>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</si>
  <si>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</si>
  <si>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</si>
  <si>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</si>
  <si>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</si>
  <si>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</si>
  <si>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</si>
  <si>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</si>
  <si>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</si>
  <si>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__Октябрьская 55__на 2019год.</t>
  </si>
  <si>
    <t>Работы по уборке придомовой территории</t>
  </si>
  <si>
    <t>изготовление и установка аншлага</t>
  </si>
  <si>
    <t>ремонт ляды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</si>
</sst>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0" fontId="0" fillId="36" borderId="15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1"/>
  <sheetViews>
    <sheetView tabSelected="1" zoomScalePageLayoutView="0" workbookViewId="0" topLeftCell="A7">
      <selection activeCell="H35" sqref="H35"/>
    </sheetView>
  </sheetViews>
  <sheetFormatPr defaultColWidth="9.00390625" defaultRowHeight="12.75"/>
  <cols>
    <col min="5" max="5" width="10.75390625" style="0" bestFit="1" customWidth="1"/>
    <col min="10" max="10" width="9.125" style="0" customWidth="1"/>
    <col min="11" max="12" width="9.125" style="0" hidden="1" customWidth="1"/>
    <col min="18" max="18" width="9.125" style="0" customWidth="1"/>
    <col min="19" max="19" width="9.125" style="0" hidden="1" customWidth="1"/>
  </cols>
  <sheetData>
    <row r="1" spans="1:20" ht="15.7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>
      <c r="A3" s="55"/>
      <c r="B3" s="56"/>
      <c r="C3" s="56"/>
      <c r="D3" s="56"/>
      <c r="E3" s="57"/>
      <c r="F3" s="58" t="s">
        <v>10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20"/>
      <c r="T3" s="1"/>
    </row>
    <row r="4" spans="1:20" ht="12.75">
      <c r="A4" s="4"/>
      <c r="B4" s="61" t="s">
        <v>11</v>
      </c>
      <c r="C4" s="62"/>
      <c r="D4" s="62"/>
      <c r="E4" s="63"/>
      <c r="F4" s="66" t="s">
        <v>5</v>
      </c>
      <c r="G4" s="67"/>
      <c r="H4" s="67"/>
      <c r="I4" s="67"/>
      <c r="J4" s="67"/>
      <c r="K4" s="67"/>
      <c r="L4" s="67"/>
      <c r="M4" s="67"/>
      <c r="N4" s="67"/>
      <c r="O4" s="67"/>
      <c r="P4" s="68" t="s">
        <v>12</v>
      </c>
      <c r="Q4" s="69"/>
      <c r="R4" s="72" t="s">
        <v>13</v>
      </c>
      <c r="S4" s="75"/>
      <c r="T4" s="88" t="s">
        <v>8</v>
      </c>
    </row>
    <row r="5" spans="1:20" ht="12.75">
      <c r="A5" s="5"/>
      <c r="B5" s="46" t="s">
        <v>14</v>
      </c>
      <c r="C5" s="46" t="s">
        <v>6</v>
      </c>
      <c r="D5" s="46" t="s">
        <v>42</v>
      </c>
      <c r="E5" s="48" t="s">
        <v>7</v>
      </c>
      <c r="F5" s="42" t="s">
        <v>15</v>
      </c>
      <c r="G5" s="42" t="s">
        <v>46</v>
      </c>
      <c r="H5" s="42" t="s">
        <v>16</v>
      </c>
      <c r="I5" s="42" t="s">
        <v>17</v>
      </c>
      <c r="J5" s="42" t="s">
        <v>18</v>
      </c>
      <c r="K5" s="42" t="s">
        <v>19</v>
      </c>
      <c r="L5" s="42" t="s">
        <v>20</v>
      </c>
      <c r="M5" s="42" t="s">
        <v>21</v>
      </c>
      <c r="N5" s="64" t="s">
        <v>22</v>
      </c>
      <c r="O5" s="65"/>
      <c r="P5" s="70"/>
      <c r="Q5" s="71"/>
      <c r="R5" s="73"/>
      <c r="S5" s="76"/>
      <c r="T5" s="89"/>
    </row>
    <row r="6" spans="1:20" ht="84">
      <c r="A6" s="7"/>
      <c r="B6" s="47"/>
      <c r="C6" s="47"/>
      <c r="D6" s="47"/>
      <c r="E6" s="49"/>
      <c r="F6" s="43"/>
      <c r="G6" s="43"/>
      <c r="H6" s="43"/>
      <c r="I6" s="43"/>
      <c r="J6" s="43"/>
      <c r="K6" s="43"/>
      <c r="L6" s="43"/>
      <c r="M6" s="43"/>
      <c r="N6" s="21" t="s">
        <v>43</v>
      </c>
      <c r="O6" s="21" t="s">
        <v>44</v>
      </c>
      <c r="P6" s="6" t="s">
        <v>23</v>
      </c>
      <c r="Q6" s="6" t="s">
        <v>24</v>
      </c>
      <c r="R6" s="74"/>
      <c r="S6" s="77"/>
      <c r="T6" s="90"/>
    </row>
    <row r="7" spans="1:20" ht="14.25">
      <c r="A7" s="36">
        <v>2019</v>
      </c>
      <c r="B7" s="22">
        <v>10</v>
      </c>
      <c r="C7" s="40">
        <v>4.3</v>
      </c>
      <c r="D7" s="41">
        <v>0</v>
      </c>
      <c r="E7" s="9">
        <v>14.3</v>
      </c>
      <c r="F7" s="25">
        <v>1</v>
      </c>
      <c r="G7" s="25">
        <v>3.1</v>
      </c>
      <c r="H7" s="25">
        <v>1.8</v>
      </c>
      <c r="I7" s="25">
        <v>0</v>
      </c>
      <c r="J7" s="25">
        <v>3.4</v>
      </c>
      <c r="K7" s="25">
        <v>0</v>
      </c>
      <c r="L7" s="25">
        <v>0</v>
      </c>
      <c r="M7" s="25">
        <v>2.2</v>
      </c>
      <c r="N7" s="25">
        <v>0</v>
      </c>
      <c r="O7" s="25">
        <v>0.2</v>
      </c>
      <c r="P7" s="23">
        <v>1.3</v>
      </c>
      <c r="Q7" s="23">
        <v>1.3</v>
      </c>
      <c r="R7" s="24">
        <v>0</v>
      </c>
      <c r="S7" s="24"/>
      <c r="T7" s="8">
        <f>SUM(F7:S7)</f>
        <v>14.3</v>
      </c>
    </row>
    <row r="8" spans="1:20" ht="12.75">
      <c r="A8" s="94" t="s">
        <v>25</v>
      </c>
      <c r="B8" s="95"/>
      <c r="C8" s="95"/>
      <c r="D8" s="96"/>
      <c r="E8" s="9">
        <v>749.6</v>
      </c>
      <c r="F8" s="64" t="s">
        <v>26</v>
      </c>
      <c r="G8" s="97"/>
      <c r="H8" s="97"/>
      <c r="I8" s="97"/>
      <c r="J8" s="97"/>
      <c r="K8" s="97"/>
      <c r="L8" s="97"/>
      <c r="M8" s="97"/>
      <c r="N8" s="97"/>
      <c r="O8" s="65"/>
      <c r="P8" s="78" t="s">
        <v>27</v>
      </c>
      <c r="Q8" s="79"/>
      <c r="R8" s="8" t="s">
        <v>28</v>
      </c>
      <c r="S8" s="8"/>
      <c r="T8" s="8"/>
    </row>
    <row r="9" spans="1:20" ht="14.25" customHeight="1">
      <c r="A9" s="80" t="s">
        <v>29</v>
      </c>
      <c r="B9" s="81"/>
      <c r="C9" s="81"/>
      <c r="D9" s="81"/>
      <c r="E9" s="82"/>
      <c r="F9" s="10">
        <f>F7*E8</f>
        <v>749.6</v>
      </c>
      <c r="G9" s="10">
        <f>G7*E8</f>
        <v>2323.76</v>
      </c>
      <c r="H9" s="10">
        <f>H7*E8</f>
        <v>1349.28</v>
      </c>
      <c r="I9" s="10">
        <v>0</v>
      </c>
      <c r="J9" s="10">
        <f>J7*E8</f>
        <v>2548.64</v>
      </c>
      <c r="K9" s="10">
        <v>0</v>
      </c>
      <c r="L9" s="10">
        <v>0</v>
      </c>
      <c r="M9" s="10">
        <f>M7*E8</f>
        <v>1649.1200000000001</v>
      </c>
      <c r="N9" s="10">
        <v>0</v>
      </c>
      <c r="O9" s="10">
        <f>E8*O7</f>
        <v>149.92000000000002</v>
      </c>
      <c r="P9" s="10">
        <f>P7*E8</f>
        <v>974.48</v>
      </c>
      <c r="Q9" s="10">
        <f>Q7*E8</f>
        <v>974.48</v>
      </c>
      <c r="R9" s="10">
        <v>0</v>
      </c>
      <c r="S9" s="10">
        <v>0</v>
      </c>
      <c r="T9" s="10">
        <f>SUM(F9:R9)</f>
        <v>10719.28</v>
      </c>
    </row>
    <row r="10" spans="1:20" ht="12.75">
      <c r="A10" s="83" t="s">
        <v>30</v>
      </c>
      <c r="B10" s="83"/>
      <c r="C10" s="83"/>
      <c r="D10" s="83"/>
      <c r="E10" s="84"/>
      <c r="F10" s="85" t="s">
        <v>31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7"/>
    </row>
    <row r="11" spans="1:20" ht="12.75">
      <c r="A11" s="50" t="s">
        <v>32</v>
      </c>
      <c r="B11" s="50"/>
      <c r="C11" s="50"/>
      <c r="D11" s="51"/>
      <c r="E11" s="11">
        <v>-14654.664999999994</v>
      </c>
      <c r="F11" s="37"/>
      <c r="G11" s="38"/>
      <c r="H11" s="12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ht="12.75">
      <c r="A12" s="26"/>
      <c r="B12" s="52" t="s">
        <v>41</v>
      </c>
      <c r="C12" s="52"/>
      <c r="D12" s="27" t="s">
        <v>30</v>
      </c>
      <c r="E12" s="28" t="s">
        <v>9</v>
      </c>
      <c r="F12" s="37"/>
      <c r="G12" s="38"/>
      <c r="H12" s="1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ht="12.75">
      <c r="A13" s="13" t="s">
        <v>33</v>
      </c>
      <c r="B13" s="44">
        <v>10358.92</v>
      </c>
      <c r="C13" s="98"/>
      <c r="D13" s="29">
        <v>7384.39</v>
      </c>
      <c r="E13" s="30"/>
      <c r="F13" s="14">
        <v>749.6</v>
      </c>
      <c r="G13" s="14">
        <v>2342.3</v>
      </c>
      <c r="H13" s="15">
        <v>1349.28</v>
      </c>
      <c r="I13" s="14">
        <v>0</v>
      </c>
      <c r="J13" s="14">
        <v>2548.64</v>
      </c>
      <c r="K13" s="14"/>
      <c r="L13" s="14"/>
      <c r="M13" s="14">
        <v>1649.12</v>
      </c>
      <c r="N13" s="14">
        <v>0</v>
      </c>
      <c r="O13" s="14">
        <v>0</v>
      </c>
      <c r="P13" s="31">
        <v>0</v>
      </c>
      <c r="Q13" s="31">
        <v>0</v>
      </c>
      <c r="R13" s="14">
        <v>0</v>
      </c>
      <c r="S13" s="14"/>
      <c r="T13" s="16">
        <f>SUM(F13:S13)</f>
        <v>8638.939999999999</v>
      </c>
    </row>
    <row r="14" spans="1:20" ht="12.75">
      <c r="A14" s="13" t="s">
        <v>34</v>
      </c>
      <c r="B14" s="44">
        <v>10358.92</v>
      </c>
      <c r="C14" s="45"/>
      <c r="D14" s="29">
        <v>18507.41</v>
      </c>
      <c r="E14" s="30"/>
      <c r="F14" s="14">
        <v>749.6</v>
      </c>
      <c r="G14" s="14">
        <v>2342.3</v>
      </c>
      <c r="H14" s="15">
        <v>1349.28</v>
      </c>
      <c r="I14" s="14">
        <v>0</v>
      </c>
      <c r="J14" s="14">
        <v>2548.64</v>
      </c>
      <c r="K14" s="14"/>
      <c r="L14" s="14"/>
      <c r="M14" s="14">
        <v>1649.12</v>
      </c>
      <c r="N14" s="14">
        <v>0</v>
      </c>
      <c r="O14" s="14">
        <v>0</v>
      </c>
      <c r="P14" s="31">
        <v>0</v>
      </c>
      <c r="Q14" s="31">
        <v>0</v>
      </c>
      <c r="R14" s="14">
        <v>0</v>
      </c>
      <c r="S14" s="14"/>
      <c r="T14" s="16">
        <f>SUM(F14:S14)</f>
        <v>8638.939999999999</v>
      </c>
    </row>
    <row r="15" spans="1:20" ht="12.75">
      <c r="A15" s="13" t="s">
        <v>0</v>
      </c>
      <c r="B15" s="44">
        <v>10358.92</v>
      </c>
      <c r="C15" s="45"/>
      <c r="D15" s="29">
        <v>15772.82</v>
      </c>
      <c r="E15" s="30"/>
      <c r="F15" s="14">
        <v>749.6</v>
      </c>
      <c r="G15" s="14">
        <v>2342.3</v>
      </c>
      <c r="H15" s="15">
        <v>1349.28</v>
      </c>
      <c r="I15" s="14">
        <v>0</v>
      </c>
      <c r="J15" s="14">
        <v>2548.64</v>
      </c>
      <c r="K15" s="14"/>
      <c r="L15" s="14"/>
      <c r="M15" s="14">
        <v>1649.12</v>
      </c>
      <c r="N15" s="14">
        <v>0</v>
      </c>
      <c r="O15" s="14">
        <v>0</v>
      </c>
      <c r="P15" s="31">
        <v>0</v>
      </c>
      <c r="Q15" s="31">
        <v>0</v>
      </c>
      <c r="R15" s="14">
        <v>0</v>
      </c>
      <c r="S15" s="14"/>
      <c r="T15" s="16">
        <f>SUM(F15:S15)</f>
        <v>8638.939999999999</v>
      </c>
    </row>
    <row r="16" spans="1:20" ht="12.75">
      <c r="A16" s="13" t="s">
        <v>35</v>
      </c>
      <c r="B16" s="44">
        <v>10358.92</v>
      </c>
      <c r="C16" s="45"/>
      <c r="D16" s="29">
        <v>19219.87</v>
      </c>
      <c r="E16" s="30"/>
      <c r="F16" s="14">
        <v>749.6</v>
      </c>
      <c r="G16" s="14">
        <v>2342.3</v>
      </c>
      <c r="H16" s="15">
        <v>1349.28</v>
      </c>
      <c r="I16" s="14">
        <v>0</v>
      </c>
      <c r="J16" s="14">
        <v>2548.64</v>
      </c>
      <c r="K16" s="14"/>
      <c r="L16" s="14"/>
      <c r="M16" s="14">
        <v>1649.12</v>
      </c>
      <c r="N16" s="14">
        <v>0</v>
      </c>
      <c r="O16" s="14">
        <v>0</v>
      </c>
      <c r="P16" s="31">
        <v>0</v>
      </c>
      <c r="Q16" s="31">
        <v>0</v>
      </c>
      <c r="R16" s="14">
        <v>0</v>
      </c>
      <c r="S16" s="14"/>
      <c r="T16" s="16">
        <f>SUM(F16:S16)</f>
        <v>8638.939999999999</v>
      </c>
    </row>
    <row r="17" spans="1:20" ht="12.75">
      <c r="A17" s="13" t="s">
        <v>1</v>
      </c>
      <c r="B17" s="44">
        <v>10358.92</v>
      </c>
      <c r="C17" s="45"/>
      <c r="D17" s="29">
        <v>15563.48</v>
      </c>
      <c r="E17" s="30"/>
      <c r="F17" s="14">
        <v>749.6</v>
      </c>
      <c r="G17" s="14">
        <f>2342.3+1397</f>
        <v>3739.3</v>
      </c>
      <c r="H17" s="15">
        <v>1349.28</v>
      </c>
      <c r="I17" s="14">
        <v>0</v>
      </c>
      <c r="J17" s="14">
        <v>2548.64</v>
      </c>
      <c r="K17" s="14"/>
      <c r="L17" s="14"/>
      <c r="M17" s="14">
        <v>1649.12</v>
      </c>
      <c r="N17" s="14">
        <v>0</v>
      </c>
      <c r="O17" s="14">
        <v>2700</v>
      </c>
      <c r="P17" s="31">
        <v>0</v>
      </c>
      <c r="Q17" s="31">
        <v>0</v>
      </c>
      <c r="R17" s="14">
        <v>0</v>
      </c>
      <c r="S17" s="14"/>
      <c r="T17" s="16">
        <f>SUM(F17:S17)</f>
        <v>12735.939999999999</v>
      </c>
    </row>
    <row r="18" spans="1:20" ht="12.75">
      <c r="A18" s="13" t="s">
        <v>2</v>
      </c>
      <c r="B18" s="44"/>
      <c r="C18" s="45"/>
      <c r="D18" s="29"/>
      <c r="E18" s="30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31"/>
      <c r="Q18" s="31"/>
      <c r="R18" s="14"/>
      <c r="S18" s="14"/>
      <c r="T18" s="16"/>
    </row>
    <row r="19" spans="1:20" ht="12.75">
      <c r="A19" s="13" t="s">
        <v>3</v>
      </c>
      <c r="B19" s="44"/>
      <c r="C19" s="45"/>
      <c r="D19" s="29"/>
      <c r="E19" s="30"/>
      <c r="F19" s="14"/>
      <c r="G19" s="14"/>
      <c r="H19" s="15"/>
      <c r="I19" s="14"/>
      <c r="J19" s="14"/>
      <c r="K19" s="14"/>
      <c r="L19" s="14"/>
      <c r="M19" s="14"/>
      <c r="N19" s="14"/>
      <c r="O19" s="14"/>
      <c r="P19" s="31"/>
      <c r="Q19" s="31"/>
      <c r="R19" s="14"/>
      <c r="S19" s="14"/>
      <c r="T19" s="16"/>
    </row>
    <row r="20" spans="1:20" ht="12.75">
      <c r="A20" s="13" t="s">
        <v>4</v>
      </c>
      <c r="B20" s="44"/>
      <c r="C20" s="45"/>
      <c r="D20" s="29"/>
      <c r="E20" s="30"/>
      <c r="F20" s="14"/>
      <c r="G20" s="14"/>
      <c r="H20" s="15"/>
      <c r="I20" s="14"/>
      <c r="J20" s="14"/>
      <c r="K20" s="14"/>
      <c r="L20" s="14"/>
      <c r="M20" s="14"/>
      <c r="N20" s="14"/>
      <c r="O20" s="14"/>
      <c r="P20" s="31"/>
      <c r="Q20" s="31"/>
      <c r="R20" s="14"/>
      <c r="S20" s="14"/>
      <c r="T20" s="16"/>
    </row>
    <row r="21" spans="1:20" ht="12.75">
      <c r="A21" s="13" t="s">
        <v>36</v>
      </c>
      <c r="B21" s="44"/>
      <c r="C21" s="45"/>
      <c r="D21" s="29"/>
      <c r="E21" s="30"/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31"/>
      <c r="Q21" s="31"/>
      <c r="R21" s="14"/>
      <c r="S21" s="14"/>
      <c r="T21" s="16"/>
    </row>
    <row r="22" spans="1:20" ht="12.75">
      <c r="A22" s="13" t="s">
        <v>37</v>
      </c>
      <c r="B22" s="44"/>
      <c r="C22" s="45"/>
      <c r="D22" s="29"/>
      <c r="E22" s="30"/>
      <c r="F22" s="14"/>
      <c r="G22" s="14"/>
      <c r="H22" s="15"/>
      <c r="I22" s="14"/>
      <c r="J22" s="14"/>
      <c r="K22" s="14"/>
      <c r="L22" s="14"/>
      <c r="M22" s="14"/>
      <c r="N22" s="14"/>
      <c r="O22" s="14"/>
      <c r="P22" s="31"/>
      <c r="Q22" s="31"/>
      <c r="R22" s="14"/>
      <c r="S22" s="14"/>
      <c r="T22" s="16"/>
    </row>
    <row r="23" spans="1:20" ht="12.75">
      <c r="A23" s="13" t="s">
        <v>38</v>
      </c>
      <c r="B23" s="44"/>
      <c r="C23" s="45"/>
      <c r="D23" s="29"/>
      <c r="E23" s="30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31"/>
      <c r="Q23" s="31"/>
      <c r="R23" s="14"/>
      <c r="S23" s="14"/>
      <c r="T23" s="16"/>
    </row>
    <row r="24" spans="1:20" ht="12.75">
      <c r="A24" s="13" t="s">
        <v>39</v>
      </c>
      <c r="B24" s="44"/>
      <c r="C24" s="45"/>
      <c r="D24" s="29"/>
      <c r="E24" s="30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31"/>
      <c r="Q24" s="31"/>
      <c r="R24" s="14"/>
      <c r="S24" s="14"/>
      <c r="T24" s="16"/>
    </row>
    <row r="25" spans="1:20" ht="12.75">
      <c r="A25" s="17" t="s">
        <v>7</v>
      </c>
      <c r="B25" s="91">
        <f>SUM(B13:B24)</f>
        <v>51794.6</v>
      </c>
      <c r="C25" s="92"/>
      <c r="D25" s="32">
        <f>SUM(D13:D24)</f>
        <v>76447.96999999999</v>
      </c>
      <c r="E25" s="18"/>
      <c r="F25" s="18">
        <f>SUM(F13:F24)</f>
        <v>3748</v>
      </c>
      <c r="G25" s="18">
        <f>SUM(G13:G24)</f>
        <v>13108.5</v>
      </c>
      <c r="H25" s="18">
        <f>SUM(H13:H24)</f>
        <v>6746.4</v>
      </c>
      <c r="I25" s="18">
        <f>SUM(I13:I24)</f>
        <v>0</v>
      </c>
      <c r="J25" s="18">
        <f>SUM(J13:J24)</f>
        <v>12743.199999999999</v>
      </c>
      <c r="K25" s="18"/>
      <c r="L25" s="18"/>
      <c r="M25" s="18">
        <f aca="true" t="shared" si="0" ref="M25:R25">SUM(M13:M24)</f>
        <v>8245.599999999999</v>
      </c>
      <c r="N25" s="18">
        <f t="shared" si="0"/>
        <v>0</v>
      </c>
      <c r="O25" s="18">
        <f t="shared" si="0"/>
        <v>2700</v>
      </c>
      <c r="P25" s="32">
        <f t="shared" si="0"/>
        <v>0</v>
      </c>
      <c r="Q25" s="32">
        <f t="shared" si="0"/>
        <v>0</v>
      </c>
      <c r="R25" s="18">
        <f t="shared" si="0"/>
        <v>0</v>
      </c>
      <c r="S25" s="18"/>
      <c r="T25" s="19">
        <f>SUM(T13:T24)</f>
        <v>47291.7</v>
      </c>
    </row>
    <row r="26" spans="1:20" ht="12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 t="s">
        <v>40</v>
      </c>
      <c r="R26" s="93">
        <f>E11+D25-T25</f>
        <v>14501.604999999996</v>
      </c>
      <c r="S26" s="93"/>
      <c r="T26" s="93"/>
    </row>
    <row r="28" spans="2:4" ht="12.75">
      <c r="B28" t="s">
        <v>1</v>
      </c>
      <c r="C28">
        <v>2000</v>
      </c>
      <c r="D28" t="s">
        <v>47</v>
      </c>
    </row>
    <row r="29" spans="3:4" ht="12.75">
      <c r="C29">
        <v>700</v>
      </c>
      <c r="D29" t="s">
        <v>48</v>
      </c>
    </row>
    <row r="30" ht="12.75">
      <c r="E30" s="2"/>
    </row>
    <row r="31" ht="12.75">
      <c r="E31" s="3"/>
    </row>
  </sheetData>
  <sheetProtection/>
  <mergeCells count="45">
    <mergeCell ref="B15:C15"/>
    <mergeCell ref="B16:C16"/>
    <mergeCell ref="B17:C17"/>
    <mergeCell ref="B18:C18"/>
    <mergeCell ref="A8:D8"/>
    <mergeCell ref="F8:O8"/>
    <mergeCell ref="B13:C13"/>
    <mergeCell ref="B25:C25"/>
    <mergeCell ref="R26:T26"/>
    <mergeCell ref="B19:C19"/>
    <mergeCell ref="B20:C20"/>
    <mergeCell ref="B21:C21"/>
    <mergeCell ref="B22:C22"/>
    <mergeCell ref="B23:C23"/>
    <mergeCell ref="B24:C24"/>
    <mergeCell ref="K5:K6"/>
    <mergeCell ref="L5:L6"/>
    <mergeCell ref="M5:M6"/>
    <mergeCell ref="P8:Q8"/>
    <mergeCell ref="A9:E9"/>
    <mergeCell ref="A10:E10"/>
    <mergeCell ref="F10:T10"/>
    <mergeCell ref="B5:B6"/>
    <mergeCell ref="T4:T6"/>
    <mergeCell ref="C5:C6"/>
    <mergeCell ref="A1:T1"/>
    <mergeCell ref="A2:T2"/>
    <mergeCell ref="A3:E3"/>
    <mergeCell ref="F3:R3"/>
    <mergeCell ref="B4:E4"/>
    <mergeCell ref="N5:O5"/>
    <mergeCell ref="F4:O4"/>
    <mergeCell ref="P4:Q5"/>
    <mergeCell ref="R4:R6"/>
    <mergeCell ref="S4:S6"/>
    <mergeCell ref="J5:J6"/>
    <mergeCell ref="B14:C14"/>
    <mergeCell ref="D5:D6"/>
    <mergeCell ref="E5:E6"/>
    <mergeCell ref="F5:F6"/>
    <mergeCell ref="G5:G6"/>
    <mergeCell ref="H5:H6"/>
    <mergeCell ref="I5:I6"/>
    <mergeCell ref="A11:D11"/>
    <mergeCell ref="B12:C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2019-02-05T12:28:28Z</cp:lastPrinted>
  <dcterms:created xsi:type="dcterms:W3CDTF">2007-02-04T12:22:59Z</dcterms:created>
  <dcterms:modified xsi:type="dcterms:W3CDTF">2019-07-03T06:32:22Z</dcterms:modified>
  <cp:category/>
  <cp:version/>
  <cp:contentType/>
  <cp:contentStatus/>
</cp:coreProperties>
</file>